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<sst xmlns="http://schemas.openxmlformats.org/spreadsheetml/2006/main" count="174" uniqueCount="161">
  <si>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</si>
  <si>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</si>
  <si>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</si>
  <si>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</si>
  <si>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</si>
  <si>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</si>
  <si>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0410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</si>
  <si>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</si>
  <si>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</si>
  <si>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</si>
  <si>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</si>
  <si>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</si>
  <si>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 xml:space="preserve">Консолидированный бюджет                                                                                                                                                                                                                                  </t>
  </si>
  <si>
    <t>0503317M|Расходы|РзПр|Наименование</t>
  </si>
  <si>
    <t>Обслуживание государственного внутреннего и муниципального долга</t>
  </si>
  <si>
    <t>0407</t>
  </si>
  <si>
    <t>0600</t>
  </si>
  <si>
    <t>Защита населения и территории от чрезвычайных ситуаций природного и техногенного характера, гражданская оборона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</si>
  <si>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</si>
  <si>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</si>
  <si>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</si>
  <si>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</si>
  <si>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</si>
  <si>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</si>
  <si>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</si>
  <si>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</si>
  <si>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0304</t>
  </si>
  <si>
    <t>0406</t>
  </si>
  <si>
    <t>Другие вопросы в области охраны окружающей среды</t>
  </si>
  <si>
    <t>Утвержд. - консолидированный бюджет субъекта РФ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</si>
  <si>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</si>
  <si>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</si>
  <si>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</si>
  <si>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</si>
  <si>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</si>
  <si>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</si>
  <si>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</si>
  <si>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</si>
  <si>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</si>
  <si>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</si>
  <si>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</si>
  <si>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</si>
  <si>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</si>
  <si>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0112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</si>
  <si>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</si>
  <si>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</si>
  <si>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</si>
  <si>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сентябрь 2019 года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</si>
  <si>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</si>
  <si>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</si>
  <si>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</si>
  <si>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</si>
  <si>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0404</t>
  </si>
  <si>
    <t>Расходы - всего</t>
  </si>
  <si>
    <t>0801</t>
  </si>
  <si>
    <t>0111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</si>
  <si>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</si>
  <si>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</si>
  <si>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</si>
  <si>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</si>
  <si>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</si>
  <si>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</si>
  <si>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ОХРАНА ОКРУЖАЮЩЕЙ СРЕДЫ</t>
  </si>
  <si>
    <t>0800</t>
  </si>
  <si>
    <t>1006</t>
  </si>
  <si>
    <t>Органы юстиции</t>
  </si>
  <si>
    <t>0709</t>
  </si>
  <si>
    <t>19</t>
  </si>
  <si>
    <t>0902</t>
  </si>
  <si>
    <t>Резервные фонды</t>
  </si>
  <si>
    <t>1301</t>
  </si>
  <si>
    <t>0314</t>
  </si>
  <si>
    <t>0107</t>
  </si>
  <si>
    <t>0300</t>
  </si>
  <si>
    <t>Массовый спорт</t>
  </si>
  <si>
    <t>Обеспечение проведения выборов и референдумов</t>
  </si>
  <si>
    <t>Телевидение и радиовещание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</si>
  <si>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</si>
  <si>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</si>
  <si>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</si>
  <si>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</si>
  <si>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</si>
  <si>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</si>
  <si>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</si>
  <si>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</si>
  <si>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</si>
  <si>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0401</t>
  </si>
  <si>
    <t>ЗДРАВООХРАНЕНИЕ</t>
  </si>
  <si>
    <t>0503</t>
  </si>
  <si>
    <t>Прикладные научные исследования в области охраны окружающей среды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</si>
  <si>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</si>
  <si>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</si>
  <si>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</si>
  <si>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</si>
  <si>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</si>
  <si>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</si>
  <si>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</si>
  <si>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</si>
  <si>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</si>
  <si>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Спорт высших достижений</t>
  </si>
  <si>
    <t>Результат исполнения бюджета (дефицит / профицит)</t>
  </si>
  <si>
    <t>0400</t>
  </si>
  <si>
    <t>Обеспечение пожарной безопасности</t>
  </si>
  <si>
    <t>НАЦИОНАЛЬНАЯ БЕЗОПАСНОСТЬ И ПРАВООХРАНИТЕЛЬНАЯ ДЕЯТЕЛЬНОСТЬ</t>
  </si>
  <si>
    <t>0309</t>
  </si>
  <si>
    <t>0502</t>
  </si>
  <si>
    <t>0604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</si>
  <si>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</si>
  <si>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</si>
  <si>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</si>
  <si>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</si>
  <si>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</si>
  <si>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</si>
  <si>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Судебная система</t>
  </si>
  <si>
    <t>Коммунальное хозяйство</t>
  </si>
  <si>
    <t>0501</t>
  </si>
  <si>
    <t>Охрана объектов растительного и животного мира и среды их обитания</t>
  </si>
  <si>
    <t>0603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</si>
  <si>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</si>
  <si>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</si>
  <si>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</si>
  <si>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Прикладные научные исследования в области общегосударственных вопросов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</si>
  <si>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</si>
  <si>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</si>
  <si>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</si>
  <si>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</si>
  <si>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</si>
  <si>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</si>
  <si>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</si>
  <si>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</si>
  <si>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Исполнено - консолидированный бюджет субъекта РФ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</si>
  <si>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</si>
  <si>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</si>
  <si>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</si>
  <si>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</si>
  <si>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</si>
  <si>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</si>
  <si>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</si>
  <si>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</si>
  <si>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0503317M|Расходы|РзПр</t>
  </si>
  <si>
    <t>СОЦИАЛЬНАЯ ПОЛИТИКА</t>
  </si>
  <si>
    <t>ОБСЛУЖИВАНИЕ ГОСУДАРСТВЕННОГО И МУНИЦИПАЛЬНОГО ДОЛГА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</si>
  <si>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</si>
  <si>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</si>
  <si>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</si>
  <si>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</si>
  <si>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6</t>
  </si>
  <si>
    <t>Связь и информатика</t>
  </si>
  <si>
    <t>0408</t>
  </si>
  <si>
    <t>Молодежная политика</t>
  </si>
  <si>
    <t>сентябрь 2018 года</t>
  </si>
  <si>
    <t>0904</t>
  </si>
  <si>
    <t>Скорая медицинская помощь</t>
  </si>
  <si>
    <t>Код бюджетной классификации</t>
  </si>
  <si>
    <t>Наименование показателя</t>
  </si>
  <si>
    <t>Темп роста к соответствую-щему периоду 
прошлого года, %</t>
  </si>
  <si>
    <t>Утвержденные бюджетные назначения 
(годовой план) 
на 2020 год, 
тыс. руб.</t>
  </si>
  <si>
    <t>СВЕДЕНИЯ
об исполнении консолидированного бюджета Республики Марий Эл по расходам 
в разрезе разделов и подразделов классификации расходов бюджетов по состоянию на 1 октября 2020 г.
в сравнении с запланированными значениями на 2020 год и соответствующим периодом прошлого года</t>
  </si>
  <si>
    <t xml:space="preserve">Исполнено по состоянию 
на 01.10.2020, 
тыс. руб. </t>
  </si>
  <si>
    <t>Исполнено
по состоянию на 01.10.2019, 
тыс. руб.</t>
  </si>
  <si>
    <t>Процент исполнения годового плана по состоянию на 01.10.2020, %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</si>
</sst>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00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33" borderId="10" xfId="0" applyNumberFormat="1" applyFill="1" applyBorder="1" applyAlignment="1">
      <alignment horizontal="center" vertical="center" wrapText="1" shrinkToFit="1"/>
    </xf>
    <xf numFmtId="49" fontId="0" fillId="33" borderId="11" xfId="0" applyNumberFormat="1" applyFill="1" applyBorder="1" applyAlignment="1">
      <alignment horizontal="center" vertical="center" wrapText="1" shrinkToFit="1"/>
    </xf>
    <xf numFmtId="164" fontId="3" fillId="0" borderId="10" xfId="52" applyNumberFormat="1" applyFont="1" applyBorder="1" applyAlignment="1">
      <alignment horizontal="center" vertical="center" wrapText="1"/>
      <protection/>
    </xf>
    <xf numFmtId="49" fontId="42" fillId="33" borderId="10" xfId="0" applyNumberFormat="1" applyFont="1" applyFill="1" applyBorder="1" applyAlignment="1">
      <alignment horizontal="center" vertical="center" wrapText="1" shrinkToFit="1"/>
    </xf>
    <xf numFmtId="49" fontId="42" fillId="0" borderId="10" xfId="0" applyNumberFormat="1" applyFont="1" applyBorder="1" applyAlignment="1">
      <alignment wrapText="1" shrinkToFit="1"/>
    </xf>
    <xf numFmtId="164" fontId="42" fillId="0" borderId="10" xfId="0" applyNumberFormat="1" applyFont="1" applyBorder="1" applyAlignment="1">
      <alignment horizontal="right"/>
    </xf>
    <xf numFmtId="49" fontId="42" fillId="0" borderId="10" xfId="0" applyNumberFormat="1" applyFont="1" applyBorder="1" applyAlignment="1">
      <alignment horizontal="center" wrapText="1" shrinkToFit="1"/>
    </xf>
    <xf numFmtId="49" fontId="43" fillId="0" borderId="10" xfId="0" applyNumberFormat="1" applyFont="1" applyBorder="1" applyAlignment="1">
      <alignment horizontal="center" wrapText="1" shrinkToFit="1"/>
    </xf>
    <xf numFmtId="49" fontId="43" fillId="0" borderId="10" xfId="0" applyNumberFormat="1" applyFont="1" applyBorder="1" applyAlignment="1">
      <alignment wrapText="1" shrinkToFit="1"/>
    </xf>
    <xf numFmtId="164" fontId="43" fillId="0" borderId="10" xfId="0" applyNumberFormat="1" applyFont="1" applyBorder="1" applyAlignment="1">
      <alignment horizontal="right"/>
    </xf>
    <xf numFmtId="0" fontId="44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49" fontId="0" fillId="33" borderId="11" xfId="0" applyNumberFormat="1" applyFill="1" applyBorder="1" applyAlignment="1">
      <alignment horizontal="center" vertical="center" wrapText="1" shrinkToFit="1"/>
    </xf>
    <xf numFmtId="49" fontId="0" fillId="33" borderId="12" xfId="0" applyNumberFormat="1" applyFill="1" applyBorder="1" applyAlignment="1">
      <alignment horizontal="center" vertical="center" wrapText="1" shrinkToFit="1"/>
    </xf>
    <xf numFmtId="0" fontId="45" fillId="34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1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45.57421875" style="0" customWidth="1"/>
    <col min="2" max="2" width="11.140625" style="0" customWidth="1"/>
    <col min="3" max="4" width="17.140625" style="0" customWidth="1"/>
    <col min="5" max="5" width="14.140625" style="0" customWidth="1"/>
    <col min="6" max="6" width="17.28125" style="0" hidden="1" customWidth="1"/>
    <col min="7" max="7" width="17.140625" style="0" customWidth="1"/>
    <col min="8" max="8" width="13.421875" style="0" customWidth="1"/>
  </cols>
  <sheetData>
    <row r="2" spans="1:8" ht="90" customHeight="1">
      <c r="A2" s="17" t="s">
        <v>157</v>
      </c>
      <c r="B2" s="17"/>
      <c r="C2" s="17"/>
      <c r="D2" s="17"/>
      <c r="E2" s="17"/>
      <c r="F2" s="17"/>
      <c r="G2" s="17"/>
      <c r="H2" s="17"/>
    </row>
    <row r="3" spans="3:8" ht="12.75">
      <c r="C3" s="12"/>
      <c r="D3" s="12"/>
      <c r="E3" s="12"/>
      <c r="F3" s="12">
        <f>F10+F20+F22+F28+F38+F43+F48+F56+F59+F65+F71+F76+F79</f>
        <v>30368117992.719997</v>
      </c>
      <c r="G3" s="12"/>
      <c r="H3" s="12"/>
    </row>
    <row r="4" spans="1:4" ht="51" customHeight="1" hidden="1">
      <c r="A4" s="15" t="s">
        <v>13</v>
      </c>
      <c r="B4" s="15" t="s">
        <v>139</v>
      </c>
      <c r="C4" s="1" t="s">
        <v>12</v>
      </c>
      <c r="D4" s="1" t="s">
        <v>12</v>
      </c>
    </row>
    <row r="5" spans="1:7" ht="12.75" customHeight="1" hidden="1">
      <c r="A5" s="16" t="s">
        <v>13</v>
      </c>
      <c r="B5" s="16" t="s">
        <v>139</v>
      </c>
      <c r="C5" s="1" t="s">
        <v>146</v>
      </c>
      <c r="D5" s="1" t="s">
        <v>67</v>
      </c>
      <c r="F5" s="1" t="s">
        <v>12</v>
      </c>
      <c r="G5" s="1" t="s">
        <v>12</v>
      </c>
    </row>
    <row r="6" spans="1:7" ht="51" customHeight="1" hidden="1">
      <c r="A6" s="16" t="s">
        <v>13</v>
      </c>
      <c r="B6" s="16" t="s">
        <v>139</v>
      </c>
      <c r="C6" s="1" t="s">
        <v>29</v>
      </c>
      <c r="D6" s="1" t="s">
        <v>130</v>
      </c>
      <c r="F6" s="1" t="s">
        <v>29</v>
      </c>
      <c r="G6" s="1" t="s">
        <v>130</v>
      </c>
    </row>
    <row r="7" spans="1:7" ht="25.5" customHeight="1" hidden="1">
      <c r="A7" s="16" t="s">
        <v>13</v>
      </c>
      <c r="B7" s="16" t="s">
        <v>139</v>
      </c>
      <c r="C7" s="2" t="s">
        <v>47</v>
      </c>
      <c r="D7" s="2" t="s">
        <v>47</v>
      </c>
      <c r="F7" s="2" t="s">
        <v>150</v>
      </c>
      <c r="G7" s="2" t="s">
        <v>150</v>
      </c>
    </row>
    <row r="8" spans="1:8" ht="90">
      <c r="A8" s="3" t="s">
        <v>154</v>
      </c>
      <c r="B8" s="3" t="s">
        <v>153</v>
      </c>
      <c r="C8" s="3" t="s">
        <v>156</v>
      </c>
      <c r="D8" s="3" t="s">
        <v>158</v>
      </c>
      <c r="E8" s="3" t="s">
        <v>160</v>
      </c>
      <c r="F8" s="4"/>
      <c r="G8" s="3" t="s">
        <v>159</v>
      </c>
      <c r="H8" s="3" t="s">
        <v>155</v>
      </c>
    </row>
    <row r="9" spans="1:8" s="11" customFormat="1" ht="22.5" customHeight="1">
      <c r="A9" s="9" t="s">
        <v>53</v>
      </c>
      <c r="B9" s="8"/>
      <c r="C9" s="10">
        <v>47430575.311230004</v>
      </c>
      <c r="D9" s="10">
        <v>31200873.72664</v>
      </c>
      <c r="E9" s="10">
        <f>D9/C9*100</f>
        <v>65.78219539169844</v>
      </c>
      <c r="F9" s="10">
        <v>30368117992.72</v>
      </c>
      <c r="G9" s="10">
        <v>24558169.48917</v>
      </c>
      <c r="H9" s="10">
        <f>D9/G9*100</f>
        <v>127.04885736862184</v>
      </c>
    </row>
    <row r="10" spans="1:8" ht="14.25">
      <c r="A10" s="9" t="s">
        <v>24</v>
      </c>
      <c r="B10" s="8" t="s">
        <v>20</v>
      </c>
      <c r="C10" s="10">
        <v>2559419.2441</v>
      </c>
      <c r="D10" s="10">
        <v>1534556.28908</v>
      </c>
      <c r="E10" s="10">
        <f>D10/C10*100</f>
        <v>59.95720680062383</v>
      </c>
      <c r="F10" s="10">
        <v>2722969057.29</v>
      </c>
      <c r="G10" s="10">
        <v>1348729.56269</v>
      </c>
      <c r="H10" s="10">
        <f>D10/G10*100</f>
        <v>113.77790859862034</v>
      </c>
    </row>
    <row r="11" spans="1:8" ht="45">
      <c r="A11" s="5" t="s">
        <v>118</v>
      </c>
      <c r="B11" s="7" t="s">
        <v>142</v>
      </c>
      <c r="C11" s="6">
        <v>29064.527100000003</v>
      </c>
      <c r="D11" s="6">
        <v>21768.44728</v>
      </c>
      <c r="E11" s="6">
        <f aca="true" t="shared" si="0" ref="E11:E74">D11/C11*100</f>
        <v>74.89696015043712</v>
      </c>
      <c r="F11" s="6">
        <v>108324433.04</v>
      </c>
      <c r="G11" s="6">
        <v>21434.172420000003</v>
      </c>
      <c r="H11" s="6">
        <f aca="true" t="shared" si="1" ref="H11:H73">D11/G11*100</f>
        <v>101.55954171427719</v>
      </c>
    </row>
    <row r="12" spans="1:8" ht="60">
      <c r="A12" s="5" t="s">
        <v>46</v>
      </c>
      <c r="B12" s="7" t="s">
        <v>125</v>
      </c>
      <c r="C12" s="6">
        <v>81863.02039</v>
      </c>
      <c r="D12" s="6">
        <v>58357.72464</v>
      </c>
      <c r="E12" s="6">
        <f t="shared" si="0"/>
        <v>71.28704067108755</v>
      </c>
      <c r="F12" s="6">
        <v>305781937.04</v>
      </c>
      <c r="G12" s="6">
        <v>55632.923689999996</v>
      </c>
      <c r="H12" s="6">
        <f t="shared" si="1"/>
        <v>104.8978208752487</v>
      </c>
    </row>
    <row r="13" spans="1:8" ht="60">
      <c r="A13" s="5" t="s">
        <v>50</v>
      </c>
      <c r="B13" s="7" t="s">
        <v>111</v>
      </c>
      <c r="C13" s="6">
        <v>883523.73503</v>
      </c>
      <c r="D13" s="6">
        <v>614333.0009199999</v>
      </c>
      <c r="E13" s="6">
        <f t="shared" si="0"/>
        <v>69.53214458909135</v>
      </c>
      <c r="F13" s="6">
        <v>3260709620.12</v>
      </c>
      <c r="G13" s="6">
        <v>590549.0076900001</v>
      </c>
      <c r="H13" s="6">
        <f t="shared" si="1"/>
        <v>104.02743767583888</v>
      </c>
    </row>
    <row r="14" spans="1:8" ht="15">
      <c r="A14" s="5" t="s">
        <v>113</v>
      </c>
      <c r="B14" s="7" t="s">
        <v>97</v>
      </c>
      <c r="C14" s="6">
        <v>118822.1</v>
      </c>
      <c r="D14" s="6">
        <v>82518.80949</v>
      </c>
      <c r="E14" s="6">
        <f t="shared" si="0"/>
        <v>69.44735826921085</v>
      </c>
      <c r="F14" s="6">
        <v>357623276.6</v>
      </c>
      <c r="G14" s="6">
        <v>65717.86842</v>
      </c>
      <c r="H14" s="6">
        <f t="shared" si="1"/>
        <v>125.56525565105964</v>
      </c>
    </row>
    <row r="15" spans="1:8" ht="45">
      <c r="A15" s="5" t="s">
        <v>10</v>
      </c>
      <c r="B15" s="7" t="s">
        <v>85</v>
      </c>
      <c r="C15" s="6">
        <v>199329.74077</v>
      </c>
      <c r="D15" s="6">
        <v>138586.98207</v>
      </c>
      <c r="E15" s="6">
        <f t="shared" si="0"/>
        <v>69.52649490971392</v>
      </c>
      <c r="F15" s="6">
        <v>746361783.84</v>
      </c>
      <c r="G15" s="6">
        <v>132375.7495</v>
      </c>
      <c r="H15" s="6">
        <f t="shared" si="1"/>
        <v>104.69212268369441</v>
      </c>
    </row>
    <row r="16" spans="1:8" ht="30">
      <c r="A16" s="5" t="s">
        <v>75</v>
      </c>
      <c r="B16" s="7" t="s">
        <v>72</v>
      </c>
      <c r="C16" s="6">
        <v>121315.776</v>
      </c>
      <c r="D16" s="6">
        <v>115489.36495999999</v>
      </c>
      <c r="E16" s="6">
        <f t="shared" si="0"/>
        <v>95.19731791519018</v>
      </c>
      <c r="F16" s="6">
        <v>80304000</v>
      </c>
      <c r="G16" s="6">
        <v>65514.31072</v>
      </c>
      <c r="H16" s="6">
        <f t="shared" si="1"/>
        <v>176.28112650621807</v>
      </c>
    </row>
    <row r="17" spans="1:8" ht="15">
      <c r="A17" s="5" t="s">
        <v>69</v>
      </c>
      <c r="B17" s="7" t="s">
        <v>55</v>
      </c>
      <c r="C17" s="6">
        <v>2840.19821</v>
      </c>
      <c r="D17" s="6">
        <v>0</v>
      </c>
      <c r="E17" s="6">
        <f t="shared" si="0"/>
        <v>0</v>
      </c>
      <c r="F17" s="6">
        <v>54479343.72</v>
      </c>
      <c r="G17" s="6">
        <v>0</v>
      </c>
      <c r="H17" s="6"/>
    </row>
    <row r="18" spans="1:8" ht="30">
      <c r="A18" s="5" t="s">
        <v>121</v>
      </c>
      <c r="B18" s="7" t="s">
        <v>43</v>
      </c>
      <c r="C18" s="6">
        <v>34475.133</v>
      </c>
      <c r="D18" s="6">
        <v>26815.347</v>
      </c>
      <c r="E18" s="6">
        <f t="shared" si="0"/>
        <v>77.78170718007092</v>
      </c>
      <c r="F18" s="6">
        <v>115398956</v>
      </c>
      <c r="G18" s="6">
        <v>26987.59666</v>
      </c>
      <c r="H18" s="6">
        <f t="shared" si="1"/>
        <v>99.36174509286595</v>
      </c>
    </row>
    <row r="19" spans="1:8" ht="15">
      <c r="A19" s="5" t="s">
        <v>31</v>
      </c>
      <c r="B19" s="7" t="s">
        <v>35</v>
      </c>
      <c r="C19" s="6">
        <v>1088185.0136</v>
      </c>
      <c r="D19" s="6">
        <v>476686.61272000003</v>
      </c>
      <c r="E19" s="6">
        <f t="shared" si="0"/>
        <v>43.80565866671848</v>
      </c>
      <c r="F19" s="6">
        <v>5666514700.09</v>
      </c>
      <c r="G19" s="6">
        <v>390517.93359</v>
      </c>
      <c r="H19" s="6">
        <f t="shared" si="1"/>
        <v>122.06522971630478</v>
      </c>
    </row>
    <row r="20" spans="1:8" ht="14.25">
      <c r="A20" s="9" t="s">
        <v>60</v>
      </c>
      <c r="B20" s="8" t="s">
        <v>48</v>
      </c>
      <c r="C20" s="10">
        <v>19444.8</v>
      </c>
      <c r="D20" s="10">
        <v>12458.451630000001</v>
      </c>
      <c r="E20" s="10">
        <f t="shared" si="0"/>
        <v>64.07086537274748</v>
      </c>
      <c r="F20" s="10">
        <v>16125700</v>
      </c>
      <c r="G20" s="10">
        <v>12306.77635</v>
      </c>
      <c r="H20" s="10">
        <f t="shared" si="1"/>
        <v>101.2324533711056</v>
      </c>
    </row>
    <row r="21" spans="1:8" ht="15">
      <c r="A21" s="5" t="s">
        <v>109</v>
      </c>
      <c r="B21" s="7" t="s">
        <v>7</v>
      </c>
      <c r="C21" s="6">
        <v>19444.8</v>
      </c>
      <c r="D21" s="6">
        <v>12458.451630000001</v>
      </c>
      <c r="E21" s="6">
        <f t="shared" si="0"/>
        <v>64.07086537274748</v>
      </c>
      <c r="F21" s="6">
        <v>64502800</v>
      </c>
      <c r="G21" s="6">
        <v>12306.77635</v>
      </c>
      <c r="H21" s="6">
        <f t="shared" si="1"/>
        <v>101.2324533711056</v>
      </c>
    </row>
    <row r="22" spans="1:8" ht="42.75">
      <c r="A22" s="9" t="s">
        <v>103</v>
      </c>
      <c r="B22" s="8" t="s">
        <v>73</v>
      </c>
      <c r="C22" s="10">
        <v>540602.1218099999</v>
      </c>
      <c r="D22" s="10">
        <v>383577.22486</v>
      </c>
      <c r="E22" s="10">
        <f t="shared" si="0"/>
        <v>70.95370317373857</v>
      </c>
      <c r="F22" s="10">
        <v>484644721.36</v>
      </c>
      <c r="G22" s="10">
        <v>353207.01718</v>
      </c>
      <c r="H22" s="10">
        <f t="shared" si="1"/>
        <v>108.59841571735333</v>
      </c>
    </row>
    <row r="23" spans="1:8" ht="15">
      <c r="A23" s="5" t="s">
        <v>65</v>
      </c>
      <c r="B23" s="7" t="s">
        <v>26</v>
      </c>
      <c r="C23" s="6">
        <v>83430.3</v>
      </c>
      <c r="D23" s="6">
        <v>46315.09351</v>
      </c>
      <c r="E23" s="6">
        <f t="shared" si="0"/>
        <v>55.51351668398651</v>
      </c>
      <c r="F23" s="6">
        <v>317583188.16</v>
      </c>
      <c r="G23" s="6">
        <v>49195.66586</v>
      </c>
      <c r="H23" s="6">
        <f t="shared" si="1"/>
        <v>94.14466234038285</v>
      </c>
    </row>
    <row r="24" spans="1:8" ht="45">
      <c r="A24" s="5" t="s">
        <v>17</v>
      </c>
      <c r="B24" s="7" t="s">
        <v>104</v>
      </c>
      <c r="C24" s="6">
        <v>214530.35434</v>
      </c>
      <c r="D24" s="6">
        <v>151826.74622</v>
      </c>
      <c r="E24" s="6">
        <f t="shared" si="0"/>
        <v>70.77168482152241</v>
      </c>
      <c r="F24" s="6">
        <v>765634047</v>
      </c>
      <c r="G24" s="6">
        <v>137562.42503</v>
      </c>
      <c r="H24" s="6">
        <f t="shared" si="1"/>
        <v>110.36934409006616</v>
      </c>
    </row>
    <row r="25" spans="1:8" ht="15">
      <c r="A25" s="5" t="s">
        <v>102</v>
      </c>
      <c r="B25" s="7" t="s">
        <v>124</v>
      </c>
      <c r="C25" s="6">
        <v>242244.36747</v>
      </c>
      <c r="D25" s="6">
        <v>185345.38513</v>
      </c>
      <c r="E25" s="6">
        <f t="shared" si="0"/>
        <v>76.511741868654</v>
      </c>
      <c r="F25" s="6">
        <v>809472666.88</v>
      </c>
      <c r="G25" s="6">
        <v>166362.02628999998</v>
      </c>
      <c r="H25" s="6">
        <f t="shared" si="1"/>
        <v>111.4108725791236</v>
      </c>
    </row>
    <row r="26" spans="1:8" ht="15">
      <c r="A26" s="5" t="s">
        <v>36</v>
      </c>
      <c r="B26" s="7" t="s">
        <v>112</v>
      </c>
      <c r="C26" s="6">
        <v>223.1</v>
      </c>
      <c r="D26" s="6">
        <v>90</v>
      </c>
      <c r="E26" s="6">
        <f t="shared" si="0"/>
        <v>40.34065441506051</v>
      </c>
      <c r="F26" s="6">
        <v>441300</v>
      </c>
      <c r="G26" s="6">
        <v>86.9</v>
      </c>
      <c r="H26" s="6">
        <f t="shared" si="1"/>
        <v>103.56731875719217</v>
      </c>
    </row>
    <row r="27" spans="1:8" ht="30" customHeight="1">
      <c r="A27" s="5" t="s">
        <v>98</v>
      </c>
      <c r="B27" s="7" t="s">
        <v>71</v>
      </c>
      <c r="C27" s="6">
        <v>174</v>
      </c>
      <c r="D27" s="6">
        <v>0</v>
      </c>
      <c r="E27" s="6">
        <f t="shared" si="0"/>
        <v>0</v>
      </c>
      <c r="F27" s="6">
        <v>45202083.4</v>
      </c>
      <c r="G27" s="6">
        <v>0</v>
      </c>
      <c r="H27" s="6"/>
    </row>
    <row r="28" spans="1:8" ht="14.25">
      <c r="A28" s="9" t="s">
        <v>80</v>
      </c>
      <c r="B28" s="8" t="s">
        <v>101</v>
      </c>
      <c r="C28" s="10">
        <v>9945628.99923</v>
      </c>
      <c r="D28" s="10">
        <v>6516680.131510001</v>
      </c>
      <c r="E28" s="10">
        <f t="shared" si="0"/>
        <v>65.52305673190232</v>
      </c>
      <c r="F28" s="10">
        <v>4700730965.49</v>
      </c>
      <c r="G28" s="10">
        <v>4903932.31007</v>
      </c>
      <c r="H28" s="10">
        <f t="shared" si="1"/>
        <v>132.88682876246676</v>
      </c>
    </row>
    <row r="29" spans="1:8" ht="15">
      <c r="A29" s="5" t="s">
        <v>93</v>
      </c>
      <c r="B29" s="7" t="s">
        <v>86</v>
      </c>
      <c r="C29" s="6">
        <v>176081.72394</v>
      </c>
      <c r="D29" s="6">
        <v>115740.07344</v>
      </c>
      <c r="E29" s="6">
        <f t="shared" si="0"/>
        <v>65.73088384768343</v>
      </c>
      <c r="F29" s="6">
        <v>565744243.68</v>
      </c>
      <c r="G29" s="6">
        <v>109101.29517</v>
      </c>
      <c r="H29" s="6">
        <f t="shared" si="1"/>
        <v>106.08496742376481</v>
      </c>
    </row>
    <row r="30" spans="1:8" ht="15">
      <c r="A30" s="5" t="s">
        <v>119</v>
      </c>
      <c r="B30" s="7" t="s">
        <v>52</v>
      </c>
      <c r="C30" s="6">
        <v>790.6</v>
      </c>
      <c r="D30" s="6">
        <v>225.6</v>
      </c>
      <c r="E30" s="6">
        <f t="shared" si="0"/>
        <v>28.535289653427775</v>
      </c>
      <c r="F30" s="6">
        <v>3200000</v>
      </c>
      <c r="G30" s="6">
        <v>370</v>
      </c>
      <c r="H30" s="6"/>
    </row>
    <row r="31" spans="1:8" ht="15">
      <c r="A31" s="5" t="s">
        <v>107</v>
      </c>
      <c r="B31" s="7" t="s">
        <v>39</v>
      </c>
      <c r="C31" s="6">
        <v>1782044.73256</v>
      </c>
      <c r="D31" s="6">
        <v>1585986.0378599998</v>
      </c>
      <c r="E31" s="6">
        <f t="shared" si="0"/>
        <v>88.99810475473579</v>
      </c>
      <c r="F31" s="6">
        <v>4602413180.56</v>
      </c>
      <c r="G31" s="6">
        <v>953586.44592</v>
      </c>
      <c r="H31" s="6">
        <f t="shared" si="1"/>
        <v>166.3180139195324</v>
      </c>
    </row>
    <row r="32" spans="1:8" ht="15">
      <c r="A32" s="5" t="s">
        <v>40</v>
      </c>
      <c r="B32" s="7" t="s">
        <v>27</v>
      </c>
      <c r="C32" s="6">
        <v>47725.035939999994</v>
      </c>
      <c r="D32" s="6">
        <v>15277.79226</v>
      </c>
      <c r="E32" s="6">
        <f t="shared" si="0"/>
        <v>32.0121126345662</v>
      </c>
      <c r="F32" s="6">
        <v>163008841.08</v>
      </c>
      <c r="G32" s="6">
        <v>52365.47522</v>
      </c>
      <c r="H32" s="6">
        <f t="shared" si="1"/>
        <v>29.17531483446738</v>
      </c>
    </row>
    <row r="33" spans="1:8" ht="15">
      <c r="A33" s="5" t="s">
        <v>49</v>
      </c>
      <c r="B33" s="7" t="s">
        <v>15</v>
      </c>
      <c r="C33" s="6">
        <v>240575.6</v>
      </c>
      <c r="D33" s="6">
        <v>167346.70047</v>
      </c>
      <c r="E33" s="6">
        <f t="shared" si="0"/>
        <v>69.56096148986015</v>
      </c>
      <c r="F33" s="6">
        <v>829752000</v>
      </c>
      <c r="G33" s="6">
        <v>162875.97381999998</v>
      </c>
      <c r="H33" s="6">
        <f t="shared" si="1"/>
        <v>102.74486564540256</v>
      </c>
    </row>
    <row r="34" spans="1:8" ht="15">
      <c r="A34" s="5" t="s">
        <v>51</v>
      </c>
      <c r="B34" s="7" t="s">
        <v>148</v>
      </c>
      <c r="C34" s="6">
        <v>346876.52</v>
      </c>
      <c r="D34" s="6">
        <v>210915.20173</v>
      </c>
      <c r="E34" s="6">
        <f t="shared" si="0"/>
        <v>60.804116038179814</v>
      </c>
      <c r="F34" s="6">
        <v>777582400</v>
      </c>
      <c r="G34" s="6">
        <v>209135.61745</v>
      </c>
      <c r="H34" s="6">
        <f t="shared" si="1"/>
        <v>100.85092357853654</v>
      </c>
    </row>
    <row r="35" spans="1:8" ht="15">
      <c r="A35" s="5" t="s">
        <v>77</v>
      </c>
      <c r="B35" s="7" t="s">
        <v>131</v>
      </c>
      <c r="C35" s="6">
        <v>6366187.22107</v>
      </c>
      <c r="D35" s="6">
        <v>3920004.2880100003</v>
      </c>
      <c r="E35" s="6">
        <f t="shared" si="0"/>
        <v>61.5753849499755</v>
      </c>
      <c r="F35" s="6">
        <v>10206500410.11</v>
      </c>
      <c r="G35" s="6">
        <v>3047963.77783</v>
      </c>
      <c r="H35" s="6">
        <f t="shared" si="1"/>
        <v>128.61059296448892</v>
      </c>
    </row>
    <row r="36" spans="1:8" ht="15">
      <c r="A36" s="5" t="s">
        <v>147</v>
      </c>
      <c r="B36" s="7" t="s">
        <v>6</v>
      </c>
      <c r="C36" s="6">
        <v>163288.53</v>
      </c>
      <c r="D36" s="6">
        <v>109235.68883</v>
      </c>
      <c r="E36" s="6">
        <f t="shared" si="0"/>
        <v>66.89734351212545</v>
      </c>
      <c r="F36" s="6">
        <v>611538909.04</v>
      </c>
      <c r="G36" s="6">
        <v>103530.71901</v>
      </c>
      <c r="H36" s="6">
        <f t="shared" si="1"/>
        <v>105.51041263361549</v>
      </c>
    </row>
    <row r="37" spans="1:8" ht="30">
      <c r="A37" s="5" t="s">
        <v>5</v>
      </c>
      <c r="B37" s="7" t="s">
        <v>127</v>
      </c>
      <c r="C37" s="6">
        <v>822059.03572</v>
      </c>
      <c r="D37" s="6">
        <v>391948.74891</v>
      </c>
      <c r="E37" s="6">
        <f t="shared" si="0"/>
        <v>47.678905270679486</v>
      </c>
      <c r="F37" s="6">
        <v>1040395290.63</v>
      </c>
      <c r="G37" s="6">
        <v>265003.00565</v>
      </c>
      <c r="H37" s="6">
        <f t="shared" si="1"/>
        <v>147.90351073514324</v>
      </c>
    </row>
    <row r="38" spans="1:8" ht="28.5">
      <c r="A38" s="9" t="s">
        <v>144</v>
      </c>
      <c r="B38" s="8" t="s">
        <v>129</v>
      </c>
      <c r="C38" s="10">
        <v>2754993.41735</v>
      </c>
      <c r="D38" s="10">
        <v>1441283.9101099998</v>
      </c>
      <c r="E38" s="10">
        <f t="shared" si="0"/>
        <v>52.315330448097995</v>
      </c>
      <c r="F38" s="10">
        <v>1912173653.52</v>
      </c>
      <c r="G38" s="10">
        <v>1213412.64446</v>
      </c>
      <c r="H38" s="10">
        <f t="shared" si="1"/>
        <v>118.77937127904319</v>
      </c>
    </row>
    <row r="39" spans="1:8" ht="15">
      <c r="A39" s="5" t="s">
        <v>126</v>
      </c>
      <c r="B39" s="7" t="s">
        <v>115</v>
      </c>
      <c r="C39" s="6">
        <v>648938.5645099999</v>
      </c>
      <c r="D39" s="6">
        <v>285949.83907</v>
      </c>
      <c r="E39" s="6">
        <f t="shared" si="0"/>
        <v>44.064238852242475</v>
      </c>
      <c r="F39" s="6">
        <v>433429408.6</v>
      </c>
      <c r="G39" s="6">
        <v>45848.67873</v>
      </c>
      <c r="H39" s="6">
        <f t="shared" si="1"/>
        <v>623.6817439253609</v>
      </c>
    </row>
    <row r="40" spans="1:8" ht="15">
      <c r="A40" s="5" t="s">
        <v>114</v>
      </c>
      <c r="B40" s="7" t="s">
        <v>105</v>
      </c>
      <c r="C40" s="6">
        <v>1371169.26451</v>
      </c>
      <c r="D40" s="6">
        <v>749571.23813</v>
      </c>
      <c r="E40" s="6">
        <f t="shared" si="0"/>
        <v>54.666572357707146</v>
      </c>
      <c r="F40" s="6">
        <v>4856621299.08</v>
      </c>
      <c r="G40" s="6">
        <v>840723.81145</v>
      </c>
      <c r="H40" s="6">
        <f t="shared" si="1"/>
        <v>89.1578456469802</v>
      </c>
    </row>
    <row r="41" spans="1:8" ht="15">
      <c r="A41" s="5" t="s">
        <v>22</v>
      </c>
      <c r="B41" s="7" t="s">
        <v>88</v>
      </c>
      <c r="C41" s="6">
        <v>579466.5608</v>
      </c>
      <c r="D41" s="6">
        <v>333169.73212</v>
      </c>
      <c r="E41" s="6">
        <f t="shared" si="0"/>
        <v>57.495937584393566</v>
      </c>
      <c r="F41" s="6">
        <v>2176997552.68</v>
      </c>
      <c r="G41" s="6">
        <v>293593.40359</v>
      </c>
      <c r="H41" s="6">
        <f t="shared" si="1"/>
        <v>113.47997878905613</v>
      </c>
    </row>
    <row r="42" spans="1:8" ht="30">
      <c r="A42" s="5" t="s">
        <v>58</v>
      </c>
      <c r="B42" s="7" t="s">
        <v>61</v>
      </c>
      <c r="C42" s="6">
        <v>155419.02753</v>
      </c>
      <c r="D42" s="6">
        <v>72593.10079000001</v>
      </c>
      <c r="E42" s="6">
        <f t="shared" si="0"/>
        <v>46.707988039616076</v>
      </c>
      <c r="F42" s="6">
        <v>181646353.72</v>
      </c>
      <c r="G42" s="6">
        <v>33246.75069</v>
      </c>
      <c r="H42" s="6">
        <f t="shared" si="1"/>
        <v>218.34645276127586</v>
      </c>
    </row>
    <row r="43" spans="1:8" ht="14.25">
      <c r="A43" s="9" t="s">
        <v>62</v>
      </c>
      <c r="B43" s="8" t="s">
        <v>16</v>
      </c>
      <c r="C43" s="10">
        <v>822868.6324</v>
      </c>
      <c r="D43" s="10">
        <v>486117.26705</v>
      </c>
      <c r="E43" s="10">
        <f t="shared" si="0"/>
        <v>59.07592632765425</v>
      </c>
      <c r="F43" s="10">
        <v>28268517.55</v>
      </c>
      <c r="G43" s="10">
        <v>38046.27108</v>
      </c>
      <c r="H43" s="10">
        <f t="shared" si="1"/>
        <v>1277.700161542349</v>
      </c>
    </row>
    <row r="44" spans="1:8" ht="15">
      <c r="A44" s="5" t="s">
        <v>57</v>
      </c>
      <c r="B44" s="7" t="s">
        <v>132</v>
      </c>
      <c r="C44" s="6">
        <v>734948.6260599999</v>
      </c>
      <c r="D44" s="6">
        <v>443450.62447000004</v>
      </c>
      <c r="E44" s="6">
        <f t="shared" si="0"/>
        <v>60.33763568581697</v>
      </c>
      <c r="F44" s="6">
        <v>22480</v>
      </c>
      <c r="G44" s="6">
        <v>4209.32</v>
      </c>
      <c r="H44" s="6"/>
    </row>
    <row r="45" spans="1:8" ht="30">
      <c r="A45" s="5" t="s">
        <v>116</v>
      </c>
      <c r="B45" s="7" t="s">
        <v>117</v>
      </c>
      <c r="C45" s="6">
        <v>15131.00634</v>
      </c>
      <c r="D45" s="6">
        <v>9000.32892</v>
      </c>
      <c r="E45" s="6">
        <f t="shared" si="0"/>
        <v>59.482685538283896</v>
      </c>
      <c r="F45" s="6">
        <v>56764620.4</v>
      </c>
      <c r="G45" s="6">
        <v>9224.80626</v>
      </c>
      <c r="H45" s="6">
        <f t="shared" si="1"/>
        <v>97.56659019525034</v>
      </c>
    </row>
    <row r="46" spans="1:8" ht="30">
      <c r="A46" s="5" t="s">
        <v>89</v>
      </c>
      <c r="B46" s="7" t="s">
        <v>106</v>
      </c>
      <c r="C46" s="6">
        <v>43.3</v>
      </c>
      <c r="D46" s="6">
        <v>43.3</v>
      </c>
      <c r="E46" s="6">
        <f t="shared" si="0"/>
        <v>100</v>
      </c>
      <c r="F46" s="6">
        <v>172000</v>
      </c>
      <c r="G46" s="6">
        <v>43.3</v>
      </c>
      <c r="H46" s="6"/>
    </row>
    <row r="47" spans="1:8" ht="30">
      <c r="A47" s="5" t="s">
        <v>28</v>
      </c>
      <c r="B47" s="7" t="s">
        <v>92</v>
      </c>
      <c r="C47" s="6">
        <v>72745.7</v>
      </c>
      <c r="D47" s="6">
        <v>33623.01366</v>
      </c>
      <c r="E47" s="6">
        <f t="shared" si="0"/>
        <v>46.21993280702502</v>
      </c>
      <c r="F47" s="6">
        <v>56114969.8</v>
      </c>
      <c r="G47" s="6">
        <v>24568.844820000002</v>
      </c>
      <c r="H47" s="6">
        <f t="shared" si="1"/>
        <v>136.8522366693836</v>
      </c>
    </row>
    <row r="48" spans="1:8" ht="14.25">
      <c r="A48" s="9" t="s">
        <v>30</v>
      </c>
      <c r="B48" s="8" t="s">
        <v>41</v>
      </c>
      <c r="C48" s="10">
        <v>11768849.56641</v>
      </c>
      <c r="D48" s="10">
        <v>8436250.7645</v>
      </c>
      <c r="E48" s="10">
        <f t="shared" si="0"/>
        <v>71.68288384429928</v>
      </c>
      <c r="F48" s="10">
        <v>8213255107.24</v>
      </c>
      <c r="G48" s="10">
        <v>7380672.23759</v>
      </c>
      <c r="H48" s="10">
        <f t="shared" si="1"/>
        <v>114.30192932201899</v>
      </c>
    </row>
    <row r="49" spans="1:8" ht="15">
      <c r="A49" s="5" t="s">
        <v>145</v>
      </c>
      <c r="B49" s="7" t="s">
        <v>33</v>
      </c>
      <c r="C49" s="6">
        <v>3114240.30246</v>
      </c>
      <c r="D49" s="6">
        <v>2153292.72419</v>
      </c>
      <c r="E49" s="6">
        <f t="shared" si="0"/>
        <v>69.1434351578159</v>
      </c>
      <c r="F49" s="6">
        <v>8381659755.88</v>
      </c>
      <c r="G49" s="6">
        <v>2019934.0158499999</v>
      </c>
      <c r="H49" s="6">
        <f t="shared" si="1"/>
        <v>106.6021319158726</v>
      </c>
    </row>
    <row r="50" spans="1:8" ht="15">
      <c r="A50" s="5" t="s">
        <v>84</v>
      </c>
      <c r="B50" s="7" t="s">
        <v>18</v>
      </c>
      <c r="C50" s="6">
        <v>6214321.952029999</v>
      </c>
      <c r="D50" s="6">
        <v>4475415.42117</v>
      </c>
      <c r="E50" s="6">
        <f t="shared" si="0"/>
        <v>72.01775922967815</v>
      </c>
      <c r="F50" s="6">
        <v>16429996845.16</v>
      </c>
      <c r="G50" s="6">
        <v>3778037.13069</v>
      </c>
      <c r="H50" s="6">
        <f t="shared" si="1"/>
        <v>118.45874633721863</v>
      </c>
    </row>
    <row r="51" spans="1:8" ht="15">
      <c r="A51" s="5" t="s">
        <v>133</v>
      </c>
      <c r="B51" s="7" t="s">
        <v>0</v>
      </c>
      <c r="C51" s="6">
        <v>686783.02471</v>
      </c>
      <c r="D51" s="6">
        <v>533570.7585400001</v>
      </c>
      <c r="E51" s="6">
        <f t="shared" si="0"/>
        <v>77.69131433691227</v>
      </c>
      <c r="F51" s="6">
        <v>2263220127.48</v>
      </c>
      <c r="G51" s="6">
        <v>445487.65632999997</v>
      </c>
      <c r="H51" s="6">
        <f t="shared" si="1"/>
        <v>119.77228795420352</v>
      </c>
    </row>
    <row r="52" spans="1:8" ht="15">
      <c r="A52" s="5" t="s">
        <v>42</v>
      </c>
      <c r="B52" s="7" t="s">
        <v>137</v>
      </c>
      <c r="C52" s="6">
        <v>958343.51264</v>
      </c>
      <c r="D52" s="6">
        <v>690115.60527</v>
      </c>
      <c r="E52" s="6">
        <f t="shared" si="0"/>
        <v>72.01129826286419</v>
      </c>
      <c r="F52" s="6">
        <v>3246144000</v>
      </c>
      <c r="G52" s="6">
        <v>693632.5651900001</v>
      </c>
      <c r="H52" s="6">
        <f t="shared" si="1"/>
        <v>99.49296499378791</v>
      </c>
    </row>
    <row r="53" spans="1:8" ht="30">
      <c r="A53" s="5" t="s">
        <v>90</v>
      </c>
      <c r="B53" s="7" t="s">
        <v>122</v>
      </c>
      <c r="C53" s="6">
        <v>24816.85</v>
      </c>
      <c r="D53" s="6">
        <v>17304.33849</v>
      </c>
      <c r="E53" s="6">
        <f t="shared" si="0"/>
        <v>69.72818262591747</v>
      </c>
      <c r="F53" s="6">
        <v>85437403.8</v>
      </c>
      <c r="G53" s="6">
        <v>37547.92314</v>
      </c>
      <c r="H53" s="6">
        <f t="shared" si="1"/>
        <v>46.08600700890856</v>
      </c>
    </row>
    <row r="54" spans="1:8" ht="15">
      <c r="A54" s="5" t="s">
        <v>149</v>
      </c>
      <c r="B54" s="7" t="s">
        <v>94</v>
      </c>
      <c r="C54" s="6">
        <v>70630.68508</v>
      </c>
      <c r="D54" s="6">
        <v>46706.83476</v>
      </c>
      <c r="E54" s="6">
        <f t="shared" si="0"/>
        <v>66.12824823530651</v>
      </c>
      <c r="F54" s="6">
        <v>252694379.68</v>
      </c>
      <c r="G54" s="6">
        <v>68059.486</v>
      </c>
      <c r="H54" s="6">
        <f t="shared" si="1"/>
        <v>68.62648765816421</v>
      </c>
    </row>
    <row r="55" spans="1:8" ht="15">
      <c r="A55" s="5" t="s">
        <v>32</v>
      </c>
      <c r="B55" s="7" t="s">
        <v>66</v>
      </c>
      <c r="C55" s="6">
        <v>699713.2394900001</v>
      </c>
      <c r="D55" s="6">
        <v>519845.08207999996</v>
      </c>
      <c r="E55" s="6">
        <f t="shared" si="0"/>
        <v>74.29401828367567</v>
      </c>
      <c r="F55" s="6">
        <v>2191290507.51</v>
      </c>
      <c r="G55" s="6">
        <v>337973.46038999996</v>
      </c>
      <c r="H55" s="6">
        <f t="shared" si="1"/>
        <v>153.81239742319758</v>
      </c>
    </row>
    <row r="56" spans="1:8" ht="14.25">
      <c r="A56" s="9" t="s">
        <v>123</v>
      </c>
      <c r="B56" s="8" t="s">
        <v>63</v>
      </c>
      <c r="C56" s="10">
        <v>2022253.80975</v>
      </c>
      <c r="D56" s="10">
        <v>1541061.4356300002</v>
      </c>
      <c r="E56" s="10">
        <f t="shared" si="0"/>
        <v>76.2051443888991</v>
      </c>
      <c r="F56" s="10">
        <v>1697995207.19</v>
      </c>
      <c r="G56" s="10">
        <v>1372610.8837599999</v>
      </c>
      <c r="H56" s="10">
        <f t="shared" si="1"/>
        <v>112.2722727805103</v>
      </c>
    </row>
    <row r="57" spans="1:8" ht="15">
      <c r="A57" s="5" t="s">
        <v>91</v>
      </c>
      <c r="B57" s="7" t="s">
        <v>54</v>
      </c>
      <c r="C57" s="6">
        <v>1837822.30144</v>
      </c>
      <c r="D57" s="6">
        <v>1391650.5175899998</v>
      </c>
      <c r="E57" s="6">
        <f t="shared" si="0"/>
        <v>75.72280064833208</v>
      </c>
      <c r="F57" s="6">
        <v>6149650109.61</v>
      </c>
      <c r="G57" s="6">
        <v>1240756.5661199999</v>
      </c>
      <c r="H57" s="6">
        <f t="shared" si="1"/>
        <v>112.16144694215595</v>
      </c>
    </row>
    <row r="58" spans="1:8" ht="30">
      <c r="A58" s="5" t="s">
        <v>44</v>
      </c>
      <c r="B58" s="7" t="s">
        <v>21</v>
      </c>
      <c r="C58" s="6">
        <v>184431.50831</v>
      </c>
      <c r="D58" s="6">
        <v>149410.91804</v>
      </c>
      <c r="E58" s="6">
        <f t="shared" si="0"/>
        <v>81.01160122209922</v>
      </c>
      <c r="F58" s="6">
        <v>642275284.36</v>
      </c>
      <c r="G58" s="6">
        <v>131854.31764</v>
      </c>
      <c r="H58" s="6">
        <f t="shared" si="1"/>
        <v>113.31515017045899</v>
      </c>
    </row>
    <row r="59" spans="1:8" ht="14.25">
      <c r="A59" s="9" t="s">
        <v>87</v>
      </c>
      <c r="B59" s="8" t="s">
        <v>96</v>
      </c>
      <c r="C59" s="10">
        <v>4440252.18798</v>
      </c>
      <c r="D59" s="10">
        <v>2379112.9650999997</v>
      </c>
      <c r="E59" s="10">
        <f t="shared" si="0"/>
        <v>53.580582011543974</v>
      </c>
      <c r="F59" s="10">
        <v>1364712324.02</v>
      </c>
      <c r="G59" s="10">
        <v>1175957.53797</v>
      </c>
      <c r="H59" s="10">
        <f t="shared" si="1"/>
        <v>202.31282918658357</v>
      </c>
    </row>
    <row r="60" spans="1:8" ht="15">
      <c r="A60" s="5" t="s">
        <v>82</v>
      </c>
      <c r="B60" s="7" t="s">
        <v>79</v>
      </c>
      <c r="C60" s="6">
        <v>1577035.57526</v>
      </c>
      <c r="D60" s="6">
        <v>959510.2653300001</v>
      </c>
      <c r="E60" s="6">
        <f t="shared" si="0"/>
        <v>60.84265189590343</v>
      </c>
      <c r="F60" s="6">
        <v>2005016932</v>
      </c>
      <c r="G60" s="6">
        <v>691806.82249</v>
      </c>
      <c r="H60" s="6">
        <f t="shared" si="1"/>
        <v>138.69627100184744</v>
      </c>
    </row>
    <row r="61" spans="1:8" ht="15">
      <c r="A61" s="5" t="s">
        <v>2</v>
      </c>
      <c r="B61" s="7" t="s">
        <v>68</v>
      </c>
      <c r="C61" s="6">
        <v>301749.07545999996</v>
      </c>
      <c r="D61" s="6">
        <v>158759.06947999998</v>
      </c>
      <c r="E61" s="6">
        <f t="shared" si="0"/>
        <v>52.61294313428482</v>
      </c>
      <c r="F61" s="6">
        <v>1308709600.64</v>
      </c>
      <c r="G61" s="6">
        <v>126225.44469</v>
      </c>
      <c r="H61" s="6">
        <f t="shared" si="1"/>
        <v>125.77422077608841</v>
      </c>
    </row>
    <row r="62" spans="1:8" ht="15">
      <c r="A62" s="5" t="s">
        <v>152</v>
      </c>
      <c r="B62" s="7" t="s">
        <v>151</v>
      </c>
      <c r="C62" s="6">
        <v>900</v>
      </c>
      <c r="D62" s="6">
        <v>900</v>
      </c>
      <c r="E62" s="6"/>
      <c r="F62" s="6">
        <v>261434000</v>
      </c>
      <c r="G62" s="6">
        <v>0</v>
      </c>
      <c r="H62" s="6"/>
    </row>
    <row r="63" spans="1:8" ht="30.75" customHeight="1">
      <c r="A63" s="5" t="s">
        <v>78</v>
      </c>
      <c r="B63" s="7" t="s">
        <v>25</v>
      </c>
      <c r="C63" s="6">
        <v>42970</v>
      </c>
      <c r="D63" s="6">
        <v>32041.195</v>
      </c>
      <c r="E63" s="6">
        <f t="shared" si="0"/>
        <v>74.56643006748894</v>
      </c>
      <c r="F63" s="6">
        <v>88118000</v>
      </c>
      <c r="G63" s="6">
        <v>30694.839</v>
      </c>
      <c r="H63" s="6">
        <f t="shared" si="1"/>
        <v>104.38626180772606</v>
      </c>
    </row>
    <row r="64" spans="1:8" ht="15">
      <c r="A64" s="5" t="s">
        <v>136</v>
      </c>
      <c r="B64" s="7" t="s">
        <v>128</v>
      </c>
      <c r="C64" s="6">
        <v>2517597.53726</v>
      </c>
      <c r="D64" s="6">
        <v>1227902.43529</v>
      </c>
      <c r="E64" s="6">
        <f t="shared" si="0"/>
        <v>48.7727850507184</v>
      </c>
      <c r="F64" s="6">
        <v>1775493117.29</v>
      </c>
      <c r="G64" s="6">
        <v>327230.43179</v>
      </c>
      <c r="H64" s="6">
        <f t="shared" si="1"/>
        <v>375.2409054907234</v>
      </c>
    </row>
    <row r="65" spans="1:8" ht="14.25">
      <c r="A65" s="9" t="s">
        <v>140</v>
      </c>
      <c r="B65" s="8" t="s">
        <v>1</v>
      </c>
      <c r="C65" s="10">
        <v>11054153.40246</v>
      </c>
      <c r="D65" s="10">
        <v>7505021.702930001</v>
      </c>
      <c r="E65" s="10">
        <f t="shared" si="0"/>
        <v>67.89322917537788</v>
      </c>
      <c r="F65" s="10">
        <v>7777595455.68</v>
      </c>
      <c r="G65" s="10">
        <v>5868522.861529999</v>
      </c>
      <c r="H65" s="10">
        <f t="shared" si="1"/>
        <v>127.88604355838437</v>
      </c>
    </row>
    <row r="66" spans="1:8" ht="15">
      <c r="A66" s="5" t="s">
        <v>59</v>
      </c>
      <c r="B66" s="7" t="s">
        <v>134</v>
      </c>
      <c r="C66" s="6">
        <v>207276.68425999998</v>
      </c>
      <c r="D66" s="6">
        <v>158064.74233</v>
      </c>
      <c r="E66" s="6">
        <f t="shared" si="0"/>
        <v>76.25784969221604</v>
      </c>
      <c r="F66" s="6">
        <v>694496874.36</v>
      </c>
      <c r="G66" s="6">
        <v>138915.12675999998</v>
      </c>
      <c r="H66" s="6">
        <f t="shared" si="1"/>
        <v>113.78511902673083</v>
      </c>
    </row>
    <row r="67" spans="1:8" ht="15">
      <c r="A67" s="5" t="s">
        <v>3</v>
      </c>
      <c r="B67" s="7" t="s">
        <v>120</v>
      </c>
      <c r="C67" s="6">
        <v>911525.213</v>
      </c>
      <c r="D67" s="6">
        <v>688534.9128099999</v>
      </c>
      <c r="E67" s="6">
        <f t="shared" si="0"/>
        <v>75.53657353524021</v>
      </c>
      <c r="F67" s="6">
        <v>2581859600</v>
      </c>
      <c r="G67" s="6">
        <v>554638.54494</v>
      </c>
      <c r="H67" s="6">
        <f t="shared" si="1"/>
        <v>124.1411941329257</v>
      </c>
    </row>
    <row r="68" spans="1:8" ht="15">
      <c r="A68" s="5" t="s">
        <v>11</v>
      </c>
      <c r="B68" s="7" t="s">
        <v>108</v>
      </c>
      <c r="C68" s="6">
        <v>6212814.95927</v>
      </c>
      <c r="D68" s="6">
        <v>4354809.87011</v>
      </c>
      <c r="E68" s="6">
        <f t="shared" si="0"/>
        <v>70.0939895789474</v>
      </c>
      <c r="F68" s="6">
        <v>22109080682.56</v>
      </c>
      <c r="G68" s="6">
        <v>3961573.43928</v>
      </c>
      <c r="H68" s="6">
        <f t="shared" si="1"/>
        <v>109.92626886405692</v>
      </c>
    </row>
    <row r="69" spans="1:8" ht="15">
      <c r="A69" s="5" t="s">
        <v>38</v>
      </c>
      <c r="B69" s="7" t="s">
        <v>95</v>
      </c>
      <c r="C69" s="6">
        <v>3480424.1229299996</v>
      </c>
      <c r="D69" s="6">
        <v>2142337.56499</v>
      </c>
      <c r="E69" s="6">
        <f t="shared" si="0"/>
        <v>61.553922433639215</v>
      </c>
      <c r="F69" s="6">
        <v>5018495671.52</v>
      </c>
      <c r="G69" s="6">
        <v>1042215.12937</v>
      </c>
      <c r="H69" s="6">
        <f t="shared" si="1"/>
        <v>205.55617593893535</v>
      </c>
    </row>
    <row r="70" spans="1:8" ht="15">
      <c r="A70" s="5" t="s">
        <v>9</v>
      </c>
      <c r="B70" s="7" t="s">
        <v>64</v>
      </c>
      <c r="C70" s="6">
        <v>242112.423</v>
      </c>
      <c r="D70" s="6">
        <v>161274.61269</v>
      </c>
      <c r="E70" s="6">
        <f t="shared" si="0"/>
        <v>66.61145706265556</v>
      </c>
      <c r="F70" s="6">
        <v>618375447.88</v>
      </c>
      <c r="G70" s="6">
        <v>171180.62118000002</v>
      </c>
      <c r="H70" s="6">
        <f t="shared" si="1"/>
        <v>94.21312504785011</v>
      </c>
    </row>
    <row r="71" spans="1:8" ht="14.25">
      <c r="A71" s="9" t="s">
        <v>23</v>
      </c>
      <c r="B71" s="8" t="s">
        <v>34</v>
      </c>
      <c r="C71" s="10">
        <v>729625.6064500001</v>
      </c>
      <c r="D71" s="10">
        <v>419323.50291000004</v>
      </c>
      <c r="E71" s="10">
        <f t="shared" si="0"/>
        <v>57.47105079689052</v>
      </c>
      <c r="F71" s="10">
        <v>438568601.65</v>
      </c>
      <c r="G71" s="10">
        <v>332401.32209</v>
      </c>
      <c r="H71" s="10">
        <f t="shared" si="1"/>
        <v>126.14976988462918</v>
      </c>
    </row>
    <row r="72" spans="1:8" ht="15">
      <c r="A72" s="5" t="s">
        <v>81</v>
      </c>
      <c r="B72" s="7" t="s">
        <v>19</v>
      </c>
      <c r="C72" s="6">
        <v>389327.43831</v>
      </c>
      <c r="D72" s="6">
        <v>277729.28194</v>
      </c>
      <c r="E72" s="6">
        <f t="shared" si="0"/>
        <v>71.33565595725095</v>
      </c>
      <c r="F72" s="6">
        <v>1270061081.44</v>
      </c>
      <c r="G72" s="6">
        <v>281784.2648</v>
      </c>
      <c r="H72" s="6">
        <f t="shared" si="1"/>
        <v>98.56096192493996</v>
      </c>
    </row>
    <row r="73" spans="1:8" ht="15">
      <c r="A73" s="5" t="s">
        <v>74</v>
      </c>
      <c r="B73" s="7" t="s">
        <v>4</v>
      </c>
      <c r="C73" s="6">
        <v>292503.04111</v>
      </c>
      <c r="D73" s="6">
        <v>107101.14816</v>
      </c>
      <c r="E73" s="6">
        <f t="shared" si="0"/>
        <v>36.61539646000572</v>
      </c>
      <c r="F73" s="6">
        <v>346719522.32</v>
      </c>
      <c r="G73" s="6">
        <v>17861.40157</v>
      </c>
      <c r="H73" s="6">
        <f t="shared" si="1"/>
        <v>599.6234267521705</v>
      </c>
    </row>
    <row r="74" spans="1:8" ht="15">
      <c r="A74" s="5" t="s">
        <v>99</v>
      </c>
      <c r="B74" s="7" t="s">
        <v>138</v>
      </c>
      <c r="C74" s="6">
        <v>10945.4</v>
      </c>
      <c r="D74" s="6">
        <v>8748.104</v>
      </c>
      <c r="E74" s="6">
        <f t="shared" si="0"/>
        <v>79.92493650300582</v>
      </c>
      <c r="F74" s="6"/>
      <c r="G74" s="6">
        <v>7490.89999</v>
      </c>
      <c r="H74" s="6"/>
    </row>
    <row r="75" spans="1:8" ht="30">
      <c r="A75" s="5" t="s">
        <v>8</v>
      </c>
      <c r="B75" s="7" t="s">
        <v>110</v>
      </c>
      <c r="C75" s="6">
        <v>36849.72703</v>
      </c>
      <c r="D75" s="6">
        <v>25744.96881</v>
      </c>
      <c r="E75" s="6">
        <f aca="true" t="shared" si="2" ref="E75:E80">D75/C75*100</f>
        <v>69.86474767924487</v>
      </c>
      <c r="F75" s="6">
        <v>137493802.84</v>
      </c>
      <c r="G75" s="6">
        <v>25264.75573</v>
      </c>
      <c r="H75" s="6">
        <f aca="true" t="shared" si="3" ref="H75:H80">D75/G75*100</f>
        <v>101.90072322539727</v>
      </c>
    </row>
    <row r="76" spans="1:8" ht="16.5" customHeight="1">
      <c r="A76" s="9" t="s">
        <v>135</v>
      </c>
      <c r="B76" s="8" t="s">
        <v>56</v>
      </c>
      <c r="C76" s="10">
        <v>158493.80404</v>
      </c>
      <c r="D76" s="10">
        <v>119028.72315</v>
      </c>
      <c r="E76" s="10">
        <f t="shared" si="2"/>
        <v>75.0999219628548</v>
      </c>
      <c r="F76" s="10">
        <v>92765383.26</v>
      </c>
      <c r="G76" s="10">
        <v>86273.2575</v>
      </c>
      <c r="H76" s="10">
        <f t="shared" si="3"/>
        <v>137.96711356355124</v>
      </c>
    </row>
    <row r="77" spans="1:8" ht="15">
      <c r="A77" s="5" t="s">
        <v>76</v>
      </c>
      <c r="B77" s="7" t="s">
        <v>45</v>
      </c>
      <c r="C77" s="6">
        <v>82742.21</v>
      </c>
      <c r="D77" s="6">
        <v>62373.72329</v>
      </c>
      <c r="E77" s="6">
        <f t="shared" si="2"/>
        <v>75.38319714931473</v>
      </c>
      <c r="F77" s="6">
        <v>157376000</v>
      </c>
      <c r="G77" s="6">
        <v>36239.08455</v>
      </c>
      <c r="H77" s="6">
        <f t="shared" si="3"/>
        <v>172.1172707989943</v>
      </c>
    </row>
    <row r="78" spans="1:8" ht="15">
      <c r="A78" s="5" t="s">
        <v>143</v>
      </c>
      <c r="B78" s="7" t="s">
        <v>37</v>
      </c>
      <c r="C78" s="6">
        <v>75751.59404000001</v>
      </c>
      <c r="D78" s="6">
        <v>56654.999859999996</v>
      </c>
      <c r="E78" s="6">
        <f t="shared" si="2"/>
        <v>74.79050517416674</v>
      </c>
      <c r="F78" s="6">
        <v>213490533.04</v>
      </c>
      <c r="G78" s="6">
        <v>50034.17295</v>
      </c>
      <c r="H78" s="6">
        <f t="shared" si="3"/>
        <v>113.23260987368833</v>
      </c>
    </row>
    <row r="79" spans="1:8" ht="42.75">
      <c r="A79" s="9" t="s">
        <v>141</v>
      </c>
      <c r="B79" s="8" t="s">
        <v>83</v>
      </c>
      <c r="C79" s="10">
        <v>613989.71925</v>
      </c>
      <c r="D79" s="10">
        <v>426401.35818</v>
      </c>
      <c r="E79" s="10">
        <f t="shared" si="2"/>
        <v>69.44763809740289</v>
      </c>
      <c r="F79" s="10">
        <v>918313298.47</v>
      </c>
      <c r="G79" s="10">
        <v>472096.80689999997</v>
      </c>
      <c r="H79" s="10">
        <f t="shared" si="3"/>
        <v>90.32074607323509</v>
      </c>
    </row>
    <row r="80" spans="1:8" ht="30">
      <c r="A80" s="5" t="s">
        <v>14</v>
      </c>
      <c r="B80" s="7" t="s">
        <v>70</v>
      </c>
      <c r="C80" s="6">
        <v>613989.71925</v>
      </c>
      <c r="D80" s="6">
        <v>426401.35818</v>
      </c>
      <c r="E80" s="6">
        <f t="shared" si="2"/>
        <v>69.44763809740289</v>
      </c>
      <c r="F80" s="6">
        <v>2754939895.41</v>
      </c>
      <c r="G80" s="6">
        <v>472096.80689999997</v>
      </c>
      <c r="H80" s="6">
        <f t="shared" si="3"/>
        <v>90.32074607323509</v>
      </c>
    </row>
    <row r="81" spans="1:8" ht="30" customHeight="1">
      <c r="A81" s="9" t="s">
        <v>100</v>
      </c>
      <c r="B81" s="8"/>
      <c r="C81" s="10">
        <v>-1001324.56397</v>
      </c>
      <c r="D81" s="10">
        <v>70509.71962</v>
      </c>
      <c r="E81" s="10"/>
      <c r="F81" s="14"/>
      <c r="G81" s="10">
        <v>559150.2680299999</v>
      </c>
      <c r="H81" s="13"/>
    </row>
  </sheetData>
  <sheetProtection/>
  <mergeCells count="3">
    <mergeCell ref="A4:A7"/>
    <mergeCell ref="B4:B7"/>
    <mergeCell ref="A2:H2"/>
  </mergeCells>
  <printOptions/>
  <pageMargins left="0.7086614173228347" right="0.31496062992125984" top="0.7480314960629921" bottom="0.7480314960629921" header="0.31496062992125984" footer="0.31496062992125984"/>
  <pageSetup fitToHeight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исполнении консолидированного бюджета Республики Марий Эл по расходам в разрезе разделов и подразделов классификации расходов бюджетов по состоянию на 1 октября 2020 г.</dc:title>
  <dc:subject/>
  <dc:creator>Кудыкова Елена Александровна</dc:creator>
  <cp:keywords/>
  <dc:description/>
  <cp:lastModifiedBy>MF-ValAF</cp:lastModifiedBy>
  <cp:lastPrinted>2019-12-04T06:37:02Z</cp:lastPrinted>
  <dcterms:created xsi:type="dcterms:W3CDTF">2019-11-20T10:38:00Z</dcterms:created>
  <dcterms:modified xsi:type="dcterms:W3CDTF">2020-10-16T12:21:15Z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XXJ7TYMEEKJ2-354-361</vt:lpwstr>
  </property>
  <property fmtid="{D5CDD505-2E9C-101B-9397-08002B2CF9AE}" pid="4" name="_dlc_DocIdItemGu">
    <vt:lpwstr>2dbe1b3e-c212-4db9-9698-4aa40509cb1b</vt:lpwstr>
  </property>
  <property fmtid="{D5CDD505-2E9C-101B-9397-08002B2CF9AE}" pid="5" name="_dlc_DocIdU">
    <vt:lpwstr>https://vip.gov.mari.ru/minfin/_layouts/DocIdRedir.aspx?ID=XXJ7TYMEEKJ2-354-361, XXJ7TYMEEKJ2-354-361</vt:lpwstr>
  </property>
  <property fmtid="{D5CDD505-2E9C-101B-9397-08002B2CF9AE}" pid="6" name="Пап">
    <vt:lpwstr>2020 год по месяцам</vt:lpwstr>
  </property>
  <property fmtid="{D5CDD505-2E9C-101B-9397-08002B2CF9AE}" pid="7" name="Описан">
    <vt:lpwstr>Сведения об исполнении консолидированного бюджета Республики Марий Эл по расходам в разрезе разделов и подразделов классификации расходов бюджетов по состоянию на 1 октября 2020 г. в сравнении с запланированными значениями на 2020 год и соответствующим пе</vt:lpwstr>
  </property>
</Properties>
</file>